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YK 11" sheetId="2" r:id="rId1"/>
    <sheet name="Scanner System" sheetId="1" r:id="rId2"/>
  </sheets>
  <calcPr calcId="125725"/>
</workbook>
</file>

<file path=xl/calcChain.xml><?xml version="1.0" encoding="utf-8"?>
<calcChain xmlns="http://schemas.openxmlformats.org/spreadsheetml/2006/main">
  <c r="C12" i="1"/>
  <c r="C21" s="1"/>
  <c r="C22" l="1"/>
  <c r="D12"/>
  <c r="C17"/>
  <c r="E12" l="1"/>
  <c r="D21"/>
  <c r="D17"/>
  <c r="D18" s="1"/>
  <c r="C23"/>
  <c r="C18"/>
  <c r="F12"/>
  <c r="D25" l="1"/>
  <c r="E21"/>
  <c r="E22" s="1"/>
  <c r="E23" s="1"/>
  <c r="E17"/>
  <c r="C25"/>
  <c r="C24"/>
  <c r="D22"/>
  <c r="F21"/>
  <c r="D23" l="1"/>
  <c r="F23" s="1"/>
  <c r="F22"/>
  <c r="C26"/>
  <c r="E18"/>
  <c r="F17"/>
  <c r="D24"/>
  <c r="D26" s="1"/>
  <c r="E25" l="1"/>
  <c r="E24"/>
  <c r="E26" s="1"/>
  <c r="F18"/>
  <c r="F25" s="1"/>
  <c r="F24"/>
  <c r="F26" s="1"/>
</calcChain>
</file>

<file path=xl/sharedStrings.xml><?xml version="1.0" encoding="utf-8"?>
<sst xmlns="http://schemas.openxmlformats.org/spreadsheetml/2006/main" count="30" uniqueCount="28">
  <si>
    <t>SplashEm</t>
  </si>
  <si>
    <t>Average Ticket Price</t>
  </si>
  <si>
    <t>Average Number Tickets Sold Annually</t>
  </si>
  <si>
    <t>Online Ticket Expense as % of Sales</t>
  </si>
  <si>
    <t>Revenue Benefit Analysis</t>
  </si>
  <si>
    <t>Year 1</t>
  </si>
  <si>
    <t>Year 2</t>
  </si>
  <si>
    <t>Year 3</t>
  </si>
  <si>
    <t>Totals</t>
  </si>
  <si>
    <t>Anticipated Increase in Tickets Sold</t>
  </si>
  <si>
    <t>Number of Ticket Sales</t>
  </si>
  <si>
    <t>Ticket Sales Adjustment</t>
  </si>
  <si>
    <t>Booth Sales</t>
  </si>
  <si>
    <t>% of Total Sales</t>
  </si>
  <si>
    <t>Number Tickets Sold at Booth</t>
  </si>
  <si>
    <t>Revenue Generated</t>
  </si>
  <si>
    <t>Online Sales</t>
  </si>
  <si>
    <t>Number Tickets Sold Online</t>
  </si>
  <si>
    <t>Online Ticket Expense</t>
  </si>
  <si>
    <t>Revenue Generated With Online Sales</t>
  </si>
  <si>
    <t>Revenue Generated Without Online Sales</t>
  </si>
  <si>
    <t>Net Benefit</t>
  </si>
  <si>
    <t>Apply Your Knowledge</t>
  </si>
  <si>
    <t>Project 11 - Scanner System</t>
  </si>
  <si>
    <t>Input boxes in tan</t>
  </si>
  <si>
    <t>Output boxes in yellow</t>
  </si>
  <si>
    <t>Given data in blue</t>
  </si>
  <si>
    <t>Answers in red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</si>
</sst>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48"/>
      <name val="Arial"/>
      <family val="2"/>
    </font>
    <font>
      <sz val="10"/>
      <color indexed="19"/>
      <name val="Arial"/>
      <family val="2"/>
    </font>
    <font>
      <b/>
      <sz val="18"/>
      <name val="Arial"/>
      <family val="2"/>
    </font>
    <font>
      <b/>
      <sz val="12"/>
      <color indexed="47"/>
      <name val="Arial"/>
      <family val="2"/>
    </font>
    <font>
      <b/>
      <sz val="12"/>
      <color indexed="43"/>
      <name val="Arial"/>
      <family val="2"/>
    </font>
    <font>
      <b/>
      <sz val="12"/>
      <color indexed="48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/>
    <xf numFmtId="7" fontId="4" fillId="3" borderId="2" xfId="2" applyNumberFormat="1" applyFont="1" applyFill="1" applyBorder="1"/>
    <xf numFmtId="0" fontId="2" fillId="3" borderId="3" xfId="0" applyFont="1" applyFill="1" applyBorder="1"/>
    <xf numFmtId="164" fontId="4" fillId="3" borderId="4" xfId="1" applyNumberFormat="1" applyFont="1" applyFill="1" applyBorder="1"/>
    <xf numFmtId="0" fontId="2" fillId="3" borderId="5" xfId="0" applyFont="1" applyFill="1" applyBorder="1"/>
    <xf numFmtId="9" fontId="4" fillId="3" borderId="6" xfId="3" applyFont="1" applyFill="1" applyBorder="1"/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2" fillId="3" borderId="9" xfId="0" applyFont="1" applyFill="1" applyBorder="1"/>
    <xf numFmtId="9" fontId="4" fillId="3" borderId="10" xfId="0" applyNumberFormat="1" applyFont="1" applyFill="1" applyBorder="1" applyAlignment="1">
      <alignment horizontal="right"/>
    </xf>
    <xf numFmtId="9" fontId="4" fillId="3" borderId="11" xfId="0" applyNumberFormat="1" applyFont="1" applyFill="1" applyBorder="1" applyAlignment="1">
      <alignment horizontal="right"/>
    </xf>
    <xf numFmtId="9" fontId="2" fillId="3" borderId="10" xfId="0" applyNumberFormat="1" applyFont="1" applyFill="1" applyBorder="1" applyAlignment="1">
      <alignment horizontal="right"/>
    </xf>
    <xf numFmtId="3" fontId="6" fillId="5" borderId="10" xfId="0" applyNumberFormat="1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5" fillId="3" borderId="9" xfId="0" applyFont="1" applyFill="1" applyBorder="1"/>
    <xf numFmtId="0" fontId="2" fillId="3" borderId="9" xfId="0" applyFont="1" applyFill="1" applyBorder="1" applyAlignment="1">
      <alignment horizontal="left" indent="1"/>
    </xf>
    <xf numFmtId="165" fontId="6" fillId="5" borderId="10" xfId="0" applyNumberFormat="1" applyFont="1" applyFill="1" applyBorder="1" applyAlignment="1">
      <alignment horizontal="right"/>
    </xf>
    <xf numFmtId="0" fontId="2" fillId="3" borderId="12" xfId="0" applyFont="1" applyFill="1" applyBorder="1"/>
    <xf numFmtId="165" fontId="6" fillId="5" borderId="13" xfId="0" applyNumberFormat="1" applyFont="1" applyFill="1" applyBorder="1" applyAlignment="1">
      <alignment horizontal="right"/>
    </xf>
    <xf numFmtId="0" fontId="5" fillId="3" borderId="7" xfId="0" applyFont="1" applyFill="1" applyBorder="1"/>
    <xf numFmtId="6" fontId="7" fillId="5" borderId="8" xfId="0" applyNumberFormat="1" applyFont="1" applyFill="1" applyBorder="1" applyAlignment="1">
      <alignment horizontal="right"/>
    </xf>
    <xf numFmtId="6" fontId="7" fillId="5" borderId="14" xfId="0" applyNumberFormat="1" applyFont="1" applyFill="1" applyBorder="1" applyAlignment="1">
      <alignment horizontal="right"/>
    </xf>
    <xf numFmtId="0" fontId="8" fillId="6" borderId="0" xfId="0" applyFont="1" applyFill="1" applyBorder="1"/>
    <xf numFmtId="0" fontId="8" fillId="6" borderId="0" xfId="0" applyFont="1" applyFill="1"/>
    <xf numFmtId="0" fontId="0" fillId="6" borderId="0" xfId="0" applyFill="1"/>
    <xf numFmtId="2" fontId="9" fillId="6" borderId="0" xfId="0" applyNumberFormat="1" applyFont="1" applyFill="1" applyBorder="1" applyAlignment="1"/>
    <xf numFmtId="0" fontId="10" fillId="6" borderId="0" xfId="0" applyFont="1" applyFill="1" applyBorder="1"/>
    <xf numFmtId="0" fontId="11" fillId="6" borderId="0" xfId="0" applyFont="1" applyFill="1" applyBorder="1" applyAlignment="1">
      <alignment horizontal="left"/>
    </xf>
    <xf numFmtId="0" fontId="12" fillId="6" borderId="0" xfId="0" applyFont="1" applyFill="1" applyBorder="1"/>
    <xf numFmtId="0" fontId="13" fillId="6" borderId="0" xfId="0" applyFont="1" applyFill="1" applyBorder="1"/>
    <xf numFmtId="0" fontId="14" fillId="6" borderId="0" xfId="0" applyFont="1" applyFill="1" applyBorder="1"/>
    <xf numFmtId="0" fontId="15" fillId="6" borderId="0" xfId="0" applyFont="1" applyFill="1" applyBorder="1"/>
    <xf numFmtId="0" fontId="16" fillId="6" borderId="0" xfId="0" applyFont="1" applyFill="1" applyBorder="1"/>
    <xf numFmtId="0" fontId="0" fillId="6" borderId="0" xfId="0" applyFill="1" applyBorder="1"/>
    <xf numFmtId="0" fontId="2" fillId="0" borderId="0" xfId="0" applyFont="1"/>
    <xf numFmtId="0" fontId="2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94"/>
  <sheetViews>
    <sheetView tabSelected="1" workbookViewId="0">
      <selection activeCell="A2" sqref="A2"/>
    </sheetView>
  </sheetViews>
  <sheetFormatPr defaultRowHeight="15"/>
  <cols>
    <col min="1" max="1" width="9.140625" style="28"/>
    <col min="2" max="2" width="42.5703125" style="28" customWidth="1"/>
    <col min="3" max="16384" width="9.140625" style="28"/>
  </cols>
  <sheetData>
    <row r="1" spans="1:27">
      <c r="A1" s="26"/>
      <c r="B1" s="26"/>
      <c r="C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>
      <c r="A3" s="26"/>
      <c r="B3" s="26"/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59.25">
      <c r="A4" s="26"/>
      <c r="B4" s="29" t="s">
        <v>22</v>
      </c>
      <c r="C4" s="26"/>
      <c r="D4" s="30"/>
      <c r="E4" s="26"/>
      <c r="F4" s="26"/>
      <c r="G4" s="26"/>
      <c r="H4" s="26"/>
      <c r="I4" s="26"/>
      <c r="J4" s="2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23.25">
      <c r="A5" s="26"/>
      <c r="B5" s="31" t="s">
        <v>23</v>
      </c>
      <c r="C5" s="26"/>
      <c r="D5" s="26"/>
      <c r="E5" s="26"/>
      <c r="F5" s="26"/>
      <c r="G5" s="26"/>
      <c r="H5" s="26"/>
      <c r="I5" s="26"/>
      <c r="J5" s="26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26"/>
      <c r="B6" s="26"/>
      <c r="C6" s="26"/>
      <c r="D6" s="26"/>
      <c r="E6" s="26"/>
      <c r="F6" s="26"/>
      <c r="G6" s="26"/>
      <c r="H6" s="26"/>
      <c r="I6" s="26"/>
      <c r="J6" s="26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15.75">
      <c r="A7" s="26"/>
      <c r="B7" s="32" t="s">
        <v>24</v>
      </c>
      <c r="C7" s="26"/>
      <c r="D7" s="26"/>
      <c r="E7" s="26"/>
      <c r="F7" s="26"/>
      <c r="G7" s="26"/>
      <c r="H7" s="26"/>
      <c r="I7" s="26"/>
      <c r="J7" s="26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15.75">
      <c r="A8" s="26"/>
      <c r="B8" s="33" t="s">
        <v>25</v>
      </c>
      <c r="C8" s="26"/>
      <c r="D8" s="26"/>
      <c r="E8" s="26"/>
      <c r="F8" s="26"/>
      <c r="G8" s="26"/>
      <c r="H8" s="26"/>
      <c r="I8" s="26"/>
      <c r="J8" s="26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5.75">
      <c r="A9" s="26"/>
      <c r="B9" s="34" t="s">
        <v>26</v>
      </c>
      <c r="C9" s="26"/>
      <c r="D9" s="26"/>
      <c r="E9" s="26"/>
      <c r="F9" s="26"/>
      <c r="G9" s="26"/>
      <c r="H9" s="26"/>
      <c r="I9" s="26"/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5.75">
      <c r="A10" s="26"/>
      <c r="B10" s="35" t="s">
        <v>27</v>
      </c>
      <c r="C10" s="26"/>
      <c r="D10" s="26"/>
      <c r="E10" s="26"/>
      <c r="F10" s="26"/>
      <c r="G10" s="26"/>
      <c r="H10" s="26"/>
      <c r="I10" s="26"/>
      <c r="J10" s="26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5.75">
      <c r="A11" s="26"/>
      <c r="B11" s="36"/>
      <c r="C11" s="26"/>
      <c r="D11" s="26"/>
      <c r="E11" s="26"/>
      <c r="F11" s="26"/>
      <c r="G11" s="26"/>
      <c r="H11" s="26"/>
      <c r="I11" s="26"/>
      <c r="J11" s="26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pans="1:27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27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27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0">
      <c r="A54" s="37"/>
      <c r="B54" s="37"/>
      <c r="C54" s="37"/>
      <c r="D54" s="37"/>
      <c r="E54" s="37"/>
      <c r="F54" s="37"/>
      <c r="G54" s="37"/>
      <c r="H54" s="37"/>
      <c r="I54" s="37"/>
      <c r="J54" s="37"/>
    </row>
    <row r="55" spans="1:10">
      <c r="A55" s="37"/>
      <c r="B55" s="37"/>
      <c r="C55" s="37"/>
      <c r="D55" s="37"/>
      <c r="E55" s="37"/>
      <c r="F55" s="37"/>
      <c r="G55" s="37"/>
      <c r="H55" s="37"/>
      <c r="I55" s="37"/>
      <c r="J55" s="37"/>
    </row>
    <row r="56" spans="1:10">
      <c r="A56" s="37"/>
      <c r="B56" s="37"/>
      <c r="C56" s="37"/>
      <c r="D56" s="37"/>
      <c r="E56" s="37"/>
      <c r="F56" s="37"/>
      <c r="G56" s="37"/>
      <c r="H56" s="37"/>
      <c r="I56" s="37"/>
      <c r="J56" s="37"/>
    </row>
    <row r="57" spans="1:10">
      <c r="A57" s="37"/>
      <c r="B57" s="37"/>
      <c r="C57" s="37"/>
      <c r="D57" s="37"/>
      <c r="E57" s="37"/>
      <c r="F57" s="37"/>
      <c r="G57" s="37"/>
      <c r="H57" s="37"/>
      <c r="I57" s="37"/>
      <c r="J57" s="37"/>
    </row>
    <row r="58" spans="1:10">
      <c r="A58" s="37"/>
      <c r="B58" s="37"/>
      <c r="C58" s="37"/>
      <c r="D58" s="37"/>
      <c r="E58" s="37"/>
      <c r="F58" s="37"/>
      <c r="G58" s="37"/>
      <c r="H58" s="37"/>
      <c r="I58" s="37"/>
      <c r="J58" s="37"/>
    </row>
    <row r="59" spans="1:10">
      <c r="A59" s="37"/>
      <c r="B59" s="37"/>
      <c r="C59" s="37"/>
      <c r="D59" s="37"/>
      <c r="E59" s="37"/>
      <c r="F59" s="37"/>
      <c r="G59" s="37"/>
      <c r="H59" s="37"/>
      <c r="I59" s="37"/>
      <c r="J59" s="37"/>
    </row>
    <row r="60" spans="1:10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>
      <c r="A61" s="37"/>
      <c r="B61" s="37"/>
      <c r="C61" s="37"/>
      <c r="D61" s="37"/>
      <c r="E61" s="37"/>
      <c r="F61" s="37"/>
      <c r="G61" s="37"/>
      <c r="H61" s="37"/>
      <c r="I61" s="37"/>
      <c r="J61" s="37"/>
    </row>
    <row r="62" spans="1:10">
      <c r="A62" s="37"/>
      <c r="B62" s="37"/>
      <c r="C62" s="37"/>
      <c r="D62" s="37"/>
      <c r="E62" s="37"/>
      <c r="F62" s="37"/>
      <c r="G62" s="37"/>
      <c r="H62" s="37"/>
      <c r="I62" s="37"/>
      <c r="J62" s="37"/>
    </row>
    <row r="63" spans="1:10">
      <c r="A63" s="37"/>
      <c r="B63" s="37"/>
      <c r="C63" s="37"/>
      <c r="D63" s="37"/>
      <c r="E63" s="37"/>
      <c r="F63" s="37"/>
      <c r="G63" s="37"/>
      <c r="H63" s="37"/>
      <c r="I63" s="37"/>
      <c r="J63" s="37"/>
    </row>
    <row r="64" spans="1:10">
      <c r="A64" s="37"/>
      <c r="B64" s="37"/>
      <c r="C64" s="37"/>
      <c r="D64" s="37"/>
      <c r="E64" s="37"/>
      <c r="F64" s="37"/>
      <c r="G64" s="37"/>
      <c r="H64" s="37"/>
      <c r="I64" s="37"/>
      <c r="J64" s="37"/>
    </row>
    <row r="65" spans="1:10">
      <c r="A65" s="37"/>
      <c r="B65" s="37"/>
      <c r="C65" s="37"/>
      <c r="D65" s="37"/>
      <c r="E65" s="37"/>
      <c r="F65" s="37"/>
      <c r="G65" s="37"/>
      <c r="H65" s="37"/>
      <c r="I65" s="37"/>
      <c r="J65" s="37"/>
    </row>
    <row r="66" spans="1:10">
      <c r="A66" s="37"/>
      <c r="B66" s="37"/>
      <c r="C66" s="37"/>
      <c r="D66" s="37"/>
      <c r="E66" s="37"/>
      <c r="F66" s="37"/>
      <c r="G66" s="37"/>
      <c r="H66" s="37"/>
      <c r="I66" s="37"/>
      <c r="J66" s="37"/>
    </row>
    <row r="67" spans="1:10">
      <c r="A67" s="37"/>
      <c r="B67" s="37"/>
      <c r="C67" s="37"/>
      <c r="D67" s="37"/>
      <c r="E67" s="37"/>
      <c r="F67" s="37"/>
      <c r="G67" s="37"/>
      <c r="H67" s="37"/>
      <c r="I67" s="37"/>
      <c r="J67" s="37"/>
    </row>
    <row r="68" spans="1:10">
      <c r="A68" s="37"/>
      <c r="B68" s="37"/>
      <c r="C68" s="37"/>
      <c r="D68" s="37"/>
      <c r="E68" s="37"/>
      <c r="F68" s="37"/>
      <c r="G68" s="37"/>
      <c r="H68" s="37"/>
      <c r="I68" s="37"/>
      <c r="J68" s="37"/>
    </row>
    <row r="69" spans="1:10">
      <c r="A69" s="37"/>
      <c r="B69" s="37"/>
      <c r="C69" s="37"/>
      <c r="D69" s="37"/>
      <c r="E69" s="37"/>
      <c r="F69" s="37"/>
      <c r="G69" s="37"/>
      <c r="H69" s="37"/>
      <c r="I69" s="37"/>
      <c r="J69" s="37"/>
    </row>
    <row r="70" spans="1:10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>
      <c r="A71" s="37"/>
      <c r="B71" s="37"/>
      <c r="C71" s="37"/>
      <c r="D71" s="37"/>
      <c r="E71" s="37"/>
      <c r="F71" s="37"/>
      <c r="G71" s="37"/>
      <c r="H71" s="37"/>
      <c r="I71" s="37"/>
      <c r="J71" s="37"/>
    </row>
    <row r="72" spans="1:10">
      <c r="A72" s="37"/>
      <c r="B72" s="37"/>
      <c r="C72" s="37"/>
      <c r="D72" s="37"/>
      <c r="E72" s="37"/>
      <c r="F72" s="37"/>
      <c r="G72" s="37"/>
      <c r="H72" s="37"/>
      <c r="I72" s="37"/>
      <c r="J72" s="37"/>
    </row>
    <row r="73" spans="1:10">
      <c r="A73" s="37"/>
      <c r="B73" s="37"/>
      <c r="C73" s="37"/>
      <c r="D73" s="37"/>
      <c r="E73" s="37"/>
      <c r="F73" s="37"/>
      <c r="G73" s="37"/>
      <c r="H73" s="37"/>
      <c r="I73" s="37"/>
      <c r="J73" s="37"/>
    </row>
    <row r="74" spans="1:10">
      <c r="A74" s="37"/>
      <c r="B74" s="37"/>
      <c r="C74" s="37"/>
      <c r="D74" s="37"/>
      <c r="E74" s="37"/>
      <c r="F74" s="37"/>
      <c r="G74" s="37"/>
      <c r="H74" s="37"/>
      <c r="I74" s="37"/>
      <c r="J74" s="37"/>
    </row>
    <row r="75" spans="1:10">
      <c r="A75" s="37"/>
      <c r="B75" s="37"/>
      <c r="C75" s="37"/>
      <c r="D75" s="37"/>
      <c r="E75" s="37"/>
      <c r="F75" s="37"/>
      <c r="G75" s="37"/>
      <c r="H75" s="37"/>
      <c r="I75" s="37"/>
      <c r="J75" s="37"/>
    </row>
    <row r="76" spans="1:10">
      <c r="A76" s="37"/>
      <c r="B76" s="37"/>
      <c r="C76" s="37"/>
      <c r="D76" s="37"/>
      <c r="E76" s="37"/>
      <c r="F76" s="37"/>
      <c r="G76" s="37"/>
      <c r="H76" s="37"/>
      <c r="I76" s="37"/>
      <c r="J76" s="37"/>
    </row>
    <row r="77" spans="1:10">
      <c r="A77" s="37"/>
      <c r="B77" s="37"/>
      <c r="C77" s="37"/>
      <c r="D77" s="37"/>
      <c r="E77" s="37"/>
      <c r="F77" s="37"/>
      <c r="G77" s="37"/>
      <c r="H77" s="37"/>
      <c r="I77" s="37"/>
      <c r="J77" s="37"/>
    </row>
    <row r="78" spans="1:10">
      <c r="A78" s="37"/>
      <c r="B78" s="37"/>
      <c r="C78" s="37"/>
      <c r="D78" s="37"/>
      <c r="E78" s="37"/>
      <c r="F78" s="37"/>
      <c r="G78" s="37"/>
      <c r="H78" s="37"/>
      <c r="I78" s="37"/>
      <c r="J78" s="37"/>
    </row>
    <row r="79" spans="1:10">
      <c r="A79" s="37"/>
      <c r="B79" s="37"/>
      <c r="C79" s="37"/>
      <c r="D79" s="37"/>
      <c r="E79" s="37"/>
      <c r="F79" s="37"/>
      <c r="G79" s="37"/>
      <c r="H79" s="37"/>
      <c r="I79" s="37"/>
      <c r="J79" s="37"/>
    </row>
    <row r="80" spans="1:10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>
      <c r="A81" s="37"/>
      <c r="B81" s="37"/>
      <c r="C81" s="37"/>
      <c r="D81" s="37"/>
      <c r="E81" s="37"/>
      <c r="F81" s="37"/>
      <c r="G81" s="37"/>
      <c r="H81" s="37"/>
      <c r="I81" s="37"/>
      <c r="J81" s="37"/>
    </row>
    <row r="82" spans="1:10">
      <c r="A82" s="37"/>
      <c r="B82" s="37"/>
      <c r="C82" s="37"/>
      <c r="D82" s="37"/>
      <c r="E82" s="37"/>
      <c r="F82" s="37"/>
      <c r="G82" s="37"/>
      <c r="H82" s="37"/>
      <c r="I82" s="37"/>
      <c r="J82" s="37"/>
    </row>
    <row r="83" spans="1:10">
      <c r="A83" s="37"/>
      <c r="B83" s="37"/>
      <c r="C83" s="37"/>
      <c r="D83" s="37"/>
      <c r="E83" s="37"/>
      <c r="F83" s="37"/>
      <c r="G83" s="37"/>
      <c r="H83" s="37"/>
      <c r="I83" s="37"/>
      <c r="J83" s="37"/>
    </row>
    <row r="84" spans="1:10">
      <c r="A84" s="37"/>
      <c r="B84" s="37"/>
      <c r="C84" s="37"/>
      <c r="D84" s="37"/>
      <c r="E84" s="37"/>
      <c r="F84" s="37"/>
      <c r="G84" s="37"/>
      <c r="H84" s="37"/>
      <c r="I84" s="37"/>
      <c r="J84" s="37"/>
    </row>
    <row r="85" spans="1:10">
      <c r="A85" s="37"/>
      <c r="B85" s="37"/>
      <c r="C85" s="37"/>
      <c r="D85" s="37"/>
      <c r="E85" s="37"/>
      <c r="F85" s="37"/>
      <c r="G85" s="37"/>
      <c r="H85" s="37"/>
      <c r="I85" s="37"/>
      <c r="J85" s="37"/>
    </row>
    <row r="86" spans="1:10">
      <c r="A86" s="37"/>
      <c r="B86" s="37"/>
      <c r="C86" s="37"/>
      <c r="D86" s="37"/>
      <c r="E86" s="37"/>
      <c r="F86" s="37"/>
      <c r="G86" s="37"/>
      <c r="H86" s="37"/>
      <c r="I86" s="37"/>
      <c r="J86" s="37"/>
    </row>
    <row r="87" spans="1:10">
      <c r="A87" s="37"/>
      <c r="B87" s="37"/>
      <c r="C87" s="37"/>
      <c r="D87" s="37"/>
      <c r="E87" s="37"/>
      <c r="F87" s="37"/>
      <c r="G87" s="37"/>
      <c r="H87" s="37"/>
      <c r="I87" s="37"/>
      <c r="J87" s="37"/>
    </row>
    <row r="88" spans="1:10">
      <c r="A88" s="37"/>
      <c r="B88" s="37"/>
      <c r="C88" s="37"/>
      <c r="D88" s="37"/>
      <c r="E88" s="37"/>
      <c r="F88" s="37"/>
      <c r="G88" s="37"/>
      <c r="H88" s="37"/>
      <c r="I88" s="37"/>
      <c r="J88" s="37"/>
    </row>
    <row r="89" spans="1:10">
      <c r="A89" s="37"/>
      <c r="B89" s="37"/>
      <c r="C89" s="37"/>
      <c r="D89" s="37"/>
      <c r="E89" s="37"/>
      <c r="F89" s="37"/>
      <c r="G89" s="37"/>
      <c r="H89" s="37"/>
      <c r="I89" s="37"/>
      <c r="J89" s="37"/>
    </row>
    <row r="90" spans="1:10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>
      <c r="A91" s="37"/>
      <c r="B91" s="37"/>
      <c r="C91" s="37"/>
      <c r="D91" s="37"/>
      <c r="E91" s="37"/>
      <c r="F91" s="37"/>
      <c r="G91" s="37"/>
      <c r="H91" s="37"/>
      <c r="I91" s="37"/>
      <c r="J91" s="37"/>
    </row>
    <row r="92" spans="1:10">
      <c r="A92" s="37"/>
      <c r="B92" s="37"/>
      <c r="C92" s="37"/>
      <c r="D92" s="37"/>
      <c r="E92" s="37"/>
      <c r="F92" s="37"/>
      <c r="G92" s="37"/>
      <c r="H92" s="37"/>
      <c r="I92" s="37"/>
      <c r="J92" s="37"/>
    </row>
    <row r="93" spans="1:10">
      <c r="A93" s="37"/>
      <c r="B93" s="37"/>
      <c r="C93" s="37"/>
      <c r="D93" s="37"/>
      <c r="E93" s="37"/>
      <c r="F93" s="37"/>
      <c r="G93" s="37"/>
      <c r="H93" s="37"/>
      <c r="I93" s="37"/>
      <c r="J93" s="37"/>
    </row>
    <row r="94" spans="1:10">
      <c r="A94" s="37"/>
      <c r="B94" s="37"/>
      <c r="C94" s="37"/>
      <c r="D94" s="37"/>
      <c r="E94" s="37"/>
      <c r="F94" s="37"/>
      <c r="G94" s="37"/>
      <c r="H94" s="37"/>
      <c r="I94" s="37"/>
      <c r="J94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9"/>
  <sheetViews>
    <sheetView workbookViewId="0">
      <selection activeCell="H15" sqref="H15"/>
    </sheetView>
  </sheetViews>
  <sheetFormatPr defaultRowHeight="12.75"/>
  <cols>
    <col min="1" max="1" width="9.140625" style="38"/>
    <col min="2" max="2" width="36.140625" style="38" customWidth="1"/>
    <col min="3" max="3" width="15.42578125" style="38" customWidth="1"/>
    <col min="4" max="6" width="15.42578125" style="38" bestFit="1" customWidth="1"/>
    <col min="7" max="16384" width="9.140625" style="38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customHeight="1">
      <c r="A2" s="1"/>
      <c r="B2" s="2" t="s">
        <v>0</v>
      </c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39" customFormat="1" ht="18.75" customHeight="1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39" customFormat="1" ht="18.75" customHeight="1" thickBot="1">
      <c r="A4" s="1"/>
      <c r="B4" s="3"/>
      <c r="C4" s="3"/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9">
      <c r="A5" s="1"/>
      <c r="B5" s="4" t="s">
        <v>1</v>
      </c>
      <c r="C5" s="5">
        <v>35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9">
      <c r="A6" s="1"/>
      <c r="B6" s="6" t="s">
        <v>2</v>
      </c>
      <c r="C6" s="7">
        <v>2400000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9" ht="13.5" thickBot="1">
      <c r="A7" s="1"/>
      <c r="B7" s="8" t="s">
        <v>3</v>
      </c>
      <c r="C7" s="9">
        <v>0.06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9" ht="13.5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9" ht="13.5" thickBot="1">
      <c r="A10" s="1"/>
      <c r="B10" s="10" t="s">
        <v>4</v>
      </c>
      <c r="C10" s="11" t="s">
        <v>5</v>
      </c>
      <c r="D10" s="11" t="s">
        <v>6</v>
      </c>
      <c r="E10" s="11" t="s">
        <v>7</v>
      </c>
      <c r="F10" s="11" t="s">
        <v>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9">
      <c r="A11" s="1"/>
      <c r="B11" s="12" t="s">
        <v>9</v>
      </c>
      <c r="C11" s="13">
        <v>0</v>
      </c>
      <c r="D11" s="14">
        <v>0.04</v>
      </c>
      <c r="E11" s="13">
        <v>0.04</v>
      </c>
      <c r="F11" s="1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9">
      <c r="A12" s="1"/>
      <c r="B12" s="12" t="s">
        <v>10</v>
      </c>
      <c r="C12" s="16">
        <f>C6</f>
        <v>2400000</v>
      </c>
      <c r="D12" s="16">
        <f>C12+(C12*D11)</f>
        <v>2496000</v>
      </c>
      <c r="E12" s="16">
        <f>D12+(D12*E11)</f>
        <v>2595840</v>
      </c>
      <c r="F12" s="16">
        <f>C12+D12+E12</f>
        <v>7491840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9">
      <c r="A13" s="1"/>
      <c r="B13" s="12"/>
      <c r="C13" s="17"/>
      <c r="D13" s="17"/>
      <c r="E13" s="17"/>
      <c r="F13" s="1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9">
      <c r="A14" s="1"/>
      <c r="B14" s="18" t="s">
        <v>11</v>
      </c>
      <c r="C14" s="17"/>
      <c r="D14" s="17"/>
      <c r="E14" s="17"/>
      <c r="F14" s="1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9">
      <c r="A15" s="1"/>
      <c r="B15" s="18" t="s">
        <v>12</v>
      </c>
      <c r="C15" s="17"/>
      <c r="D15" s="17"/>
      <c r="E15" s="17"/>
      <c r="F15" s="1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9">
      <c r="A16" s="1"/>
      <c r="B16" s="19" t="s">
        <v>13</v>
      </c>
      <c r="C16" s="13">
        <v>0.9</v>
      </c>
      <c r="D16" s="13">
        <v>0.8</v>
      </c>
      <c r="E16" s="13">
        <v>0.7</v>
      </c>
      <c r="F16" s="1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9" t="s">
        <v>14</v>
      </c>
      <c r="C17" s="16">
        <f>C12*C16</f>
        <v>2160000</v>
      </c>
      <c r="D17" s="16">
        <f>D12*D16</f>
        <v>1996800</v>
      </c>
      <c r="E17" s="16">
        <f>E12*E16</f>
        <v>1817088</v>
      </c>
      <c r="F17" s="16">
        <f>C17+D17+E17</f>
        <v>5973888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9" t="s">
        <v>15</v>
      </c>
      <c r="C18" s="20">
        <f>C17*C5</f>
        <v>75600000</v>
      </c>
      <c r="D18" s="20">
        <f>D17*C5</f>
        <v>69888000</v>
      </c>
      <c r="E18" s="20">
        <f>E17*C5</f>
        <v>63598080</v>
      </c>
      <c r="F18" s="20">
        <f>C18+D18+E18</f>
        <v>209086080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8" t="s">
        <v>16</v>
      </c>
      <c r="C19" s="17"/>
      <c r="D19" s="17"/>
      <c r="E19" s="17"/>
      <c r="F19" s="1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9" t="s">
        <v>13</v>
      </c>
      <c r="C20" s="13">
        <v>0.1</v>
      </c>
      <c r="D20" s="13">
        <v>0.2</v>
      </c>
      <c r="E20" s="13">
        <v>0.3</v>
      </c>
      <c r="F20" s="1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9" t="s">
        <v>17</v>
      </c>
      <c r="C21" s="16">
        <f>C12*C20</f>
        <v>240000</v>
      </c>
      <c r="D21" s="16">
        <f>D12*D20</f>
        <v>499200</v>
      </c>
      <c r="E21" s="16">
        <f>E12*E20</f>
        <v>778752</v>
      </c>
      <c r="F21" s="16">
        <f>C21+D21+E21</f>
        <v>1517952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9" t="s">
        <v>15</v>
      </c>
      <c r="C22" s="20">
        <f>C21*C5</f>
        <v>8400000</v>
      </c>
      <c r="D22" s="20">
        <f>C5*D21</f>
        <v>17472000</v>
      </c>
      <c r="E22" s="20">
        <f>E21*C5</f>
        <v>27256320</v>
      </c>
      <c r="F22" s="20">
        <f>C22+D22+E22</f>
        <v>53128320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9" t="s">
        <v>18</v>
      </c>
      <c r="C23" s="20">
        <f>C22*C7</f>
        <v>504000</v>
      </c>
      <c r="D23" s="20">
        <f>D22*C7</f>
        <v>1048320</v>
      </c>
      <c r="E23" s="20">
        <f>E22*C7</f>
        <v>1635379.2</v>
      </c>
      <c r="F23" s="20">
        <f>C23+D23+E23</f>
        <v>3187699.2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2" t="s">
        <v>19</v>
      </c>
      <c r="C24" s="20">
        <f>C18+C22-C23</f>
        <v>83496000</v>
      </c>
      <c r="D24" s="20">
        <f>D18+D22-D23</f>
        <v>86311680</v>
      </c>
      <c r="E24" s="20">
        <f>E18+E22-E23</f>
        <v>89219020.799999997</v>
      </c>
      <c r="F24" s="20">
        <f>C24+D24+E24</f>
        <v>259026700.80000001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3.5" thickBot="1">
      <c r="A25" s="1"/>
      <c r="B25" s="21" t="s">
        <v>20</v>
      </c>
      <c r="C25" s="22">
        <f>C18</f>
        <v>75600000</v>
      </c>
      <c r="D25" s="22">
        <f>D18</f>
        <v>69888000</v>
      </c>
      <c r="E25" s="22">
        <f>E18</f>
        <v>63598080</v>
      </c>
      <c r="F25" s="22">
        <f>F18</f>
        <v>209086080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3.5" thickBot="1">
      <c r="A26" s="1"/>
      <c r="B26" s="23" t="s">
        <v>21</v>
      </c>
      <c r="C26" s="24">
        <f>C24-C25</f>
        <v>7896000</v>
      </c>
      <c r="D26" s="24">
        <f>D24-D25</f>
        <v>16423680</v>
      </c>
      <c r="E26" s="24">
        <f>E24-E25</f>
        <v>25620940.799999997</v>
      </c>
      <c r="F26" s="25">
        <f>F24-F25</f>
        <v>49940620.800000012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</row>
    <row r="41" spans="1:17">
      <c r="A41" s="1"/>
    </row>
    <row r="42" spans="1:17">
      <c r="A42" s="1"/>
    </row>
    <row r="43" spans="1:17">
      <c r="A43" s="1"/>
    </row>
    <row r="44" spans="1:17">
      <c r="A44" s="1"/>
    </row>
    <row r="45" spans="1:17">
      <c r="A45" s="1"/>
    </row>
    <row r="46" spans="1:17">
      <c r="A46" s="1"/>
    </row>
    <row r="47" spans="1:17">
      <c r="A47" s="1"/>
    </row>
    <row r="48" spans="1:17">
      <c r="A48" s="1"/>
    </row>
    <row r="49" spans="1:1">
      <c r="A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AYK 11</vt:lpstr>
      <vt:lpstr>Scanner System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2010-06-17T18:48:44Z</dcterms:modified>
</cp:coreProperties>
</file>